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oecyprus-my.sharepoint.com/personal/panayiotachr14_te_schools_ac_cy/Documents/2024-25/Β Γυμνασίου/EXCEL/Ασκήσεις Επανάληψης για διαγώνισμα/ιστοσελιδα/"/>
    </mc:Choice>
  </mc:AlternateContent>
  <xr:revisionPtr revIDLastSave="15" documentId="13_ncr:1_{610C841C-8CC3-4357-8DE6-6678ABE8EF90}" xr6:coauthVersionLast="47" xr6:coauthVersionMax="47" xr10:uidLastSave="{41E60CFC-6BCD-454B-8773-F8A16016C580}"/>
  <bookViews>
    <workbookView xWindow="-120" yWindow="-120" windowWidth="24240" windowHeight="13140" xr2:uid="{00000000-000D-0000-FFFF-FFFF00000000}"/>
  </bookViews>
  <sheets>
    <sheet name="Πράξεις" sheetId="2" r:id="rId1"/>
    <sheet name="Λάθη" sheetId="4" r:id="rId2"/>
    <sheet name="Συναρτήσεις" sheetId="1" r:id="rId3"/>
    <sheet name="Γραφική παράσταση" sheetId="3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D25" i="1"/>
  <c r="E25" i="1"/>
  <c r="F25" i="1"/>
  <c r="G25" i="1"/>
  <c r="B25" i="1"/>
  <c r="B21" i="1"/>
  <c r="B20" i="1"/>
  <c r="B19" i="1"/>
  <c r="B18" i="1"/>
  <c r="E3" i="2"/>
  <c r="B26" i="1"/>
  <c r="F2" i="4"/>
  <c r="D3" i="4"/>
  <c r="D4" i="4"/>
  <c r="D2" i="4"/>
  <c r="C18" i="1"/>
  <c r="D18" i="1"/>
  <c r="E18" i="1"/>
  <c r="F18" i="1"/>
  <c r="G18" i="1"/>
  <c r="C19" i="1"/>
  <c r="D19" i="1"/>
  <c r="E19" i="1"/>
  <c r="F19" i="1"/>
  <c r="G19" i="1"/>
  <c r="C20" i="1"/>
  <c r="D20" i="1"/>
  <c r="E20" i="1"/>
  <c r="F20" i="1"/>
  <c r="G20" i="1"/>
  <c r="C21" i="1"/>
  <c r="C26" i="1" s="1"/>
  <c r="D21" i="1"/>
  <c r="E21" i="1"/>
  <c r="E26" i="1" s="1"/>
  <c r="F21" i="1"/>
  <c r="G21" i="1"/>
  <c r="C22" i="1"/>
  <c r="D22" i="1"/>
  <c r="E22" i="1"/>
  <c r="F22" i="1"/>
  <c r="G22" i="1"/>
  <c r="C23" i="1"/>
  <c r="D23" i="1"/>
  <c r="E23" i="1"/>
  <c r="F23" i="1"/>
  <c r="G23" i="1"/>
  <c r="C24" i="1"/>
  <c r="D24" i="1"/>
  <c r="E24" i="1"/>
  <c r="F24" i="1"/>
  <c r="G24" i="1"/>
  <c r="D26" i="1"/>
  <c r="F26" i="1"/>
  <c r="G26" i="1"/>
  <c r="B24" i="1"/>
  <c r="B23" i="1"/>
  <c r="B22" i="1"/>
  <c r="D10" i="2"/>
  <c r="E10" i="2"/>
  <c r="D11" i="2"/>
  <c r="E11" i="2"/>
  <c r="E9" i="2"/>
  <c r="D9" i="2"/>
  <c r="D4" i="2"/>
  <c r="E4" i="2"/>
  <c r="F4" i="2"/>
  <c r="G4" i="2"/>
  <c r="D5" i="2"/>
  <c r="E5" i="2"/>
  <c r="F5" i="2"/>
  <c r="G5" i="2"/>
  <c r="G3" i="2"/>
  <c r="F3" i="2"/>
  <c r="D3" i="2"/>
</calcChain>
</file>

<file path=xl/sharedStrings.xml><?xml version="1.0" encoding="utf-8"?>
<sst xmlns="http://schemas.openxmlformats.org/spreadsheetml/2006/main" count="56" uniqueCount="43">
  <si>
    <t>ΦΠΑ</t>
  </si>
  <si>
    <t>Ομάδα Α</t>
  </si>
  <si>
    <t>Ομάδα Β</t>
  </si>
  <si>
    <t>Άθροισμα</t>
  </si>
  <si>
    <t>Διαφορά</t>
  </si>
  <si>
    <t>Γινόμενο</t>
  </si>
  <si>
    <t>Πηλίκο</t>
  </si>
  <si>
    <t>Χρησιμοποιήστε απόλυτη αναφορά</t>
  </si>
  <si>
    <t>Ποσό ΦΠΑ Ομάδας Α</t>
  </si>
  <si>
    <t>Ποσό ΦΠΑ Ομάδας Β</t>
  </si>
  <si>
    <t>Ομάδα Γ</t>
  </si>
  <si>
    <t>Ομάδα Δ</t>
  </si>
  <si>
    <t>Ομάδα Ε</t>
  </si>
  <si>
    <t>Ομάδα ΣΤ</t>
  </si>
  <si>
    <t>no value</t>
  </si>
  <si>
    <t>Άθροισμα / Σύνολο</t>
  </si>
  <si>
    <t>Μεγαλύτερος</t>
  </si>
  <si>
    <t>Μικρότερος</t>
  </si>
  <si>
    <t>Μέσος Όρος</t>
  </si>
  <si>
    <t>Πλήθος κελιών που περιέχουν αριθμό</t>
  </si>
  <si>
    <t>Πλήθος κελιών που δεν είναι κενά</t>
  </si>
  <si>
    <t>Πλήθος κελιών που είναι κενά</t>
  </si>
  <si>
    <t>Στρογγυλοποιήση Μέσου Όρου</t>
  </si>
  <si>
    <t>Αν ο Μέσος Όρος είναι μεγαλύτερος από 5000 να γράφει "ΜΕΓΑΛΟΣ" διαφορετικά "ΜΙΚΡΟΣ"</t>
  </si>
  <si>
    <r>
      <t xml:space="preserve">1) Να </t>
    </r>
    <r>
      <rPr>
        <b/>
        <sz val="11"/>
        <color theme="1"/>
        <rFont val="Calibri"/>
        <family val="2"/>
        <scheme val="minor"/>
      </rPr>
      <t>δημιουργήσετε γράφημα</t>
    </r>
    <r>
      <rPr>
        <sz val="11"/>
        <color theme="1"/>
        <rFont val="Calibri"/>
        <family val="2"/>
        <charset val="161"/>
        <scheme val="minor"/>
      </rPr>
      <t xml:space="preserve"> για τα κελιά Α1:Β4 </t>
    </r>
    <r>
      <rPr>
        <b/>
        <sz val="11"/>
        <color theme="1"/>
        <rFont val="Calibri"/>
        <family val="2"/>
        <scheme val="minor"/>
      </rPr>
      <t xml:space="preserve">3D Clustured Column </t>
    </r>
    <r>
      <rPr>
        <sz val="11"/>
        <color theme="1"/>
        <rFont val="Calibri"/>
        <family val="2"/>
        <charset val="161"/>
        <scheme val="minor"/>
      </rPr>
      <t>στο κελί D1</t>
    </r>
  </si>
  <si>
    <r>
      <t xml:space="preserve">2) Να </t>
    </r>
    <r>
      <rPr>
        <b/>
        <sz val="11"/>
        <color theme="1"/>
        <rFont val="Calibri"/>
        <family val="2"/>
        <scheme val="minor"/>
      </rPr>
      <t>αλλάξετε το γράφημα</t>
    </r>
    <r>
      <rPr>
        <sz val="11"/>
        <color theme="1"/>
        <rFont val="Calibri"/>
        <family val="2"/>
        <charset val="161"/>
        <scheme val="minor"/>
      </rPr>
      <t xml:space="preserve"> σε </t>
    </r>
    <r>
      <rPr>
        <b/>
        <sz val="11"/>
        <color theme="1"/>
        <rFont val="Calibri"/>
        <family val="2"/>
        <scheme val="minor"/>
      </rPr>
      <t>3D Clustured Bar</t>
    </r>
  </si>
  <si>
    <r>
      <t xml:space="preserve">3) Να αλλάξετε τον </t>
    </r>
    <r>
      <rPr>
        <b/>
        <sz val="11"/>
        <color theme="1"/>
        <rFont val="Calibri"/>
        <family val="2"/>
        <scheme val="minor"/>
      </rPr>
      <t>τίτλο</t>
    </r>
    <r>
      <rPr>
        <sz val="11"/>
        <color theme="1"/>
        <rFont val="Calibri"/>
        <family val="2"/>
        <charset val="161"/>
        <scheme val="minor"/>
      </rPr>
      <t xml:space="preserve"> σε "Ομάδες Α και Β"</t>
    </r>
  </si>
  <si>
    <r>
      <t xml:space="preserve">4) Να προσθέσετε </t>
    </r>
    <r>
      <rPr>
        <b/>
        <sz val="11"/>
        <color theme="1"/>
        <rFont val="Calibri"/>
        <family val="2"/>
        <scheme val="minor"/>
      </rPr>
      <t>υπόμνημα (Legend)</t>
    </r>
    <r>
      <rPr>
        <sz val="11"/>
        <color theme="1"/>
        <rFont val="Calibri"/>
        <family val="2"/>
        <charset val="161"/>
        <scheme val="minor"/>
      </rPr>
      <t xml:space="preserve"> δεξιά του γραφήματος</t>
    </r>
  </si>
  <si>
    <r>
      <t xml:space="preserve">5) Να προσθέσετε </t>
    </r>
    <r>
      <rPr>
        <b/>
        <sz val="11"/>
        <color theme="1"/>
        <rFont val="Calibri"/>
        <family val="2"/>
        <scheme val="minor"/>
      </rPr>
      <t>πίνακα (Data Table)</t>
    </r>
  </si>
  <si>
    <r>
      <t xml:space="preserve">6) Να αλλάξετε το </t>
    </r>
    <r>
      <rPr>
        <b/>
        <sz val="11"/>
        <color theme="1"/>
        <rFont val="Calibri"/>
        <family val="2"/>
        <scheme val="minor"/>
      </rPr>
      <t>μέγεθος του γραφήματος (size)</t>
    </r>
    <r>
      <rPr>
        <sz val="11"/>
        <color theme="1"/>
        <rFont val="Calibri"/>
        <family val="2"/>
        <charset val="161"/>
        <scheme val="minor"/>
      </rPr>
      <t xml:space="preserve"> σε 7 cm ή 2.5" (height)&amp; 14 cm ή 5.5" (width)</t>
    </r>
  </si>
  <si>
    <r>
      <t xml:space="preserve">7) Να αλλάξετε το </t>
    </r>
    <r>
      <rPr>
        <b/>
        <sz val="11"/>
        <color theme="1"/>
        <rFont val="Calibri"/>
        <family val="2"/>
        <scheme val="minor"/>
      </rPr>
      <t>χρώμα του φόντου του γραφήματος (Chart Area)</t>
    </r>
    <r>
      <rPr>
        <sz val="11"/>
        <color theme="1"/>
        <rFont val="Calibri"/>
        <family val="2"/>
        <charset val="161"/>
        <scheme val="minor"/>
      </rPr>
      <t xml:space="preserve"> σε ελαφρύ γκρίζο (light gray)</t>
    </r>
  </si>
  <si>
    <r>
      <t xml:space="preserve">8) Να αλλάξετε το </t>
    </r>
    <r>
      <rPr>
        <b/>
        <sz val="11"/>
        <color theme="1"/>
        <rFont val="Calibri"/>
        <family val="2"/>
        <scheme val="minor"/>
      </rPr>
      <t>χρώμα της στήλης (Series)</t>
    </r>
    <r>
      <rPr>
        <sz val="11"/>
        <color theme="1"/>
        <rFont val="Calibri"/>
        <family val="2"/>
        <charset val="161"/>
        <scheme val="minor"/>
      </rPr>
      <t xml:space="preserve"> ομάδας Α σε ελαφρύ πράσινο (light green)</t>
    </r>
  </si>
  <si>
    <t xml:space="preserve"> Ομάδας Α / Ομάδα Β</t>
  </si>
  <si>
    <t>Διορθώστε τα λάθη</t>
  </si>
  <si>
    <t>Εξηγήστε τι λάθος παρουσιάστηκε:</t>
  </si>
  <si>
    <t>VALUE</t>
  </si>
  <si>
    <t>Προστέθηκε γράμμα με αριθμό</t>
  </si>
  <si>
    <t>REF</t>
  </si>
  <si>
    <t>Διαγράφτηκε κελί που υπήρχε στην πράξη</t>
  </si>
  <si>
    <t>NAME</t>
  </si>
  <si>
    <t>Λανθασμένο όνομα - με ελληνικό γράμμα</t>
  </si>
  <si>
    <t>DIV/0</t>
  </si>
  <si>
    <t>Διαιρεί με το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</si>
</sst>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1"/>
      <scheme val="minor"/>
    </font>
    <font>
      <sz val="10"/>
      <name val="Arial"/>
      <charset val="16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1"/>
      <color rgb="FF00B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1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/>
    <xf numFmtId="0" fontId="2" fillId="3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4" fillId="5" borderId="3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7" borderId="1" xfId="1" applyFill="1" applyBorder="1" applyAlignment="1">
      <alignment horizontal="center" vertical="center"/>
    </xf>
    <xf numFmtId="0" fontId="3" fillId="7" borderId="1" xfId="1" applyFont="1" applyFill="1" applyBorder="1" applyAlignment="1">
      <alignment horizontal="center" vertical="center"/>
    </xf>
    <xf numFmtId="0" fontId="7" fillId="0" borderId="0" xfId="0" applyFont="1"/>
    <xf numFmtId="0" fontId="2" fillId="0" borderId="4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Percen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Ομάδα</a:t>
            </a:r>
            <a:r>
              <a:rPr lang="el-GR" baseline="0"/>
              <a:t> Α και Β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'Γραφική παράσταση'!$A$1</c:f>
              <c:strCache>
                <c:ptCount val="1"/>
                <c:pt idx="0">
                  <c:v>Ομάδα Α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  <a:sp3d/>
          </c:spPr>
          <c:invertIfNegative val="0"/>
          <c:val>
            <c:numRef>
              <c:f>'Γραφική παράσταση'!$A$2:$A$4</c:f>
              <c:numCache>
                <c:formatCode>General</c:formatCode>
                <c:ptCount val="3"/>
                <c:pt idx="0">
                  <c:v>25</c:v>
                </c:pt>
                <c:pt idx="1">
                  <c:v>38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D4-42BA-8900-5A71EBF6D328}"/>
            </c:ext>
          </c:extLst>
        </c:ser>
        <c:ser>
          <c:idx val="1"/>
          <c:order val="1"/>
          <c:tx>
            <c:strRef>
              <c:f>'Γραφική παράσταση'!$B$1</c:f>
              <c:strCache>
                <c:ptCount val="1"/>
                <c:pt idx="0">
                  <c:v>Ομάδα Β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'Γραφική παράσταση'!$B$2:$B$4</c:f>
              <c:numCache>
                <c:formatCode>General</c:formatCode>
                <c:ptCount val="3"/>
                <c:pt idx="0">
                  <c:v>22</c:v>
                </c:pt>
                <c:pt idx="1">
                  <c:v>10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D4-42BA-8900-5A71EBF6D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3789680"/>
        <c:axId val="473788368"/>
        <c:axId val="0"/>
      </c:bar3DChart>
      <c:catAx>
        <c:axId val="473789680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788368"/>
        <c:crosses val="autoZero"/>
        <c:auto val="1"/>
        <c:lblAlgn val="ctr"/>
        <c:lblOffset val="100"/>
        <c:noMultiLvlLbl val="0"/>
      </c:catAx>
      <c:valAx>
        <c:axId val="473788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7896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297006</xdr:colOff>
      <xdr:row>3</xdr:row>
      <xdr:rowOff>8659</xdr:rowOff>
    </xdr:from>
    <xdr:to>
      <xdr:col>16</xdr:col>
      <xdr:colOff>477115</xdr:colOff>
      <xdr:row>11</xdr:row>
      <xdr:rowOff>8659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DD090CE-5A0D-424D-A793-39F5260E78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tabSelected="1" zoomScale="106" zoomScaleNormal="106" workbookViewId="0">
      <selection activeCell="E3" sqref="E3"/>
    </sheetView>
  </sheetViews>
  <sheetFormatPr defaultRowHeight="15" x14ac:dyDescent="0.25"/>
  <cols>
    <col min="1" max="2" width="20.7109375" customWidth="1"/>
    <col min="4" max="7" width="18.28515625" customWidth="1"/>
    <col min="9" max="9" width="12.140625" customWidth="1"/>
    <col min="10" max="10" width="12.28515625" customWidth="1"/>
  </cols>
  <sheetData>
    <row r="1" spans="1:7" ht="38.25" customHeight="1" x14ac:dyDescent="0.25">
      <c r="A1" s="10" t="s">
        <v>0</v>
      </c>
      <c r="B1" s="11">
        <v>0.18</v>
      </c>
    </row>
    <row r="2" spans="1:7" s="7" customFormat="1" ht="29.25" customHeight="1" x14ac:dyDescent="0.25">
      <c r="A2" s="6" t="s">
        <v>1</v>
      </c>
      <c r="B2" s="6" t="s">
        <v>2</v>
      </c>
      <c r="D2" s="8" t="s">
        <v>3</v>
      </c>
      <c r="E2" s="8" t="s">
        <v>4</v>
      </c>
      <c r="F2" s="8" t="s">
        <v>5</v>
      </c>
      <c r="G2" s="8" t="s">
        <v>6</v>
      </c>
    </row>
    <row r="3" spans="1:7" ht="30" customHeight="1" x14ac:dyDescent="0.25">
      <c r="A3" s="2">
        <v>25</v>
      </c>
      <c r="B3" s="2">
        <v>22</v>
      </c>
      <c r="D3" s="21">
        <f>A3+B3</f>
        <v>47</v>
      </c>
      <c r="E3" s="21">
        <f>A3-B3</f>
        <v>3</v>
      </c>
      <c r="F3" s="21">
        <f>A3*B3</f>
        <v>550</v>
      </c>
      <c r="G3" s="21">
        <f>A3/B3</f>
        <v>1.1363636363636365</v>
      </c>
    </row>
    <row r="4" spans="1:7" ht="30" customHeight="1" x14ac:dyDescent="0.25">
      <c r="A4" s="2">
        <v>38</v>
      </c>
      <c r="B4" s="2">
        <v>10</v>
      </c>
      <c r="D4" s="21">
        <f t="shared" ref="D4:D5" si="0">A4+B4</f>
        <v>48</v>
      </c>
      <c r="E4" s="21">
        <f t="shared" ref="E4:E5" si="1">A4-B4</f>
        <v>28</v>
      </c>
      <c r="F4" s="21">
        <f t="shared" ref="F4:F5" si="2">A4*B4</f>
        <v>380</v>
      </c>
      <c r="G4" s="21">
        <f t="shared" ref="G4:G5" si="3">A4/B4</f>
        <v>3.8</v>
      </c>
    </row>
    <row r="5" spans="1:7" ht="30" customHeight="1" x14ac:dyDescent="0.25">
      <c r="A5" s="2">
        <v>14</v>
      </c>
      <c r="B5" s="2">
        <v>11</v>
      </c>
      <c r="D5" s="21">
        <f t="shared" si="0"/>
        <v>25</v>
      </c>
      <c r="E5" s="21">
        <f t="shared" si="1"/>
        <v>3</v>
      </c>
      <c r="F5" s="21">
        <f t="shared" si="2"/>
        <v>154</v>
      </c>
      <c r="G5" s="21">
        <f t="shared" si="3"/>
        <v>1.2727272727272727</v>
      </c>
    </row>
    <row r="6" spans="1:7" ht="30" customHeight="1" x14ac:dyDescent="0.25"/>
    <row r="7" spans="1:7" ht="30" customHeight="1" x14ac:dyDescent="0.25">
      <c r="D7" s="25" t="s">
        <v>7</v>
      </c>
      <c r="E7" s="25"/>
    </row>
    <row r="8" spans="1:7" ht="30" customHeight="1" x14ac:dyDescent="0.25">
      <c r="D8" s="9" t="s">
        <v>8</v>
      </c>
      <c r="E8" s="9" t="s">
        <v>9</v>
      </c>
    </row>
    <row r="9" spans="1:7" ht="30" customHeight="1" x14ac:dyDescent="0.25">
      <c r="D9" s="21">
        <f>A3*$B$1</f>
        <v>4.5</v>
      </c>
      <c r="E9" s="21">
        <f>B3*$B$1</f>
        <v>3.96</v>
      </c>
    </row>
    <row r="10" spans="1:7" ht="30" customHeight="1" x14ac:dyDescent="0.25">
      <c r="D10" s="21">
        <f t="shared" ref="D10:E10" si="4">A4*$B$1</f>
        <v>6.84</v>
      </c>
      <c r="E10" s="21">
        <f t="shared" si="4"/>
        <v>1.7999999999999998</v>
      </c>
    </row>
    <row r="11" spans="1:7" ht="30" customHeight="1" x14ac:dyDescent="0.25">
      <c r="D11" s="21">
        <f t="shared" ref="D11:E11" si="5">A5*$B$1</f>
        <v>2.52</v>
      </c>
      <c r="E11" s="21">
        <f t="shared" si="5"/>
        <v>1.98</v>
      </c>
    </row>
    <row r="12" spans="1:7" ht="30" customHeight="1" x14ac:dyDescent="0.25"/>
    <row r="13" spans="1:7" ht="30" customHeight="1" x14ac:dyDescent="0.25"/>
  </sheetData>
  <mergeCells count="1">
    <mergeCell ref="D7:E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zoomScale="120" zoomScaleNormal="120" workbookViewId="0">
      <selection activeCell="D8" sqref="D8"/>
    </sheetView>
  </sheetViews>
  <sheetFormatPr defaultRowHeight="15" x14ac:dyDescent="0.25"/>
  <cols>
    <col min="1" max="2" width="20.7109375" customWidth="1"/>
    <col min="4" max="4" width="18.28515625" customWidth="1"/>
    <col min="6" max="6" width="12.140625" customWidth="1"/>
  </cols>
  <sheetData>
    <row r="1" spans="1:6" s="7" customFormat="1" ht="30" x14ac:dyDescent="0.25">
      <c r="A1" s="6" t="s">
        <v>1</v>
      </c>
      <c r="B1" s="6" t="s">
        <v>2</v>
      </c>
      <c r="D1" s="8" t="s">
        <v>3</v>
      </c>
      <c r="F1" s="9" t="s">
        <v>32</v>
      </c>
    </row>
    <row r="2" spans="1:6" ht="30" customHeight="1" x14ac:dyDescent="0.25">
      <c r="A2" s="2">
        <v>25</v>
      </c>
      <c r="B2" s="2">
        <v>22</v>
      </c>
      <c r="D2" s="21">
        <f>A2+B2</f>
        <v>47</v>
      </c>
      <c r="F2" s="1">
        <f>A2/B2</f>
        <v>1.1363636363636365</v>
      </c>
    </row>
    <row r="3" spans="1:6" ht="30" customHeight="1" x14ac:dyDescent="0.25">
      <c r="A3" s="2">
        <v>38</v>
      </c>
      <c r="B3" s="2">
        <v>10</v>
      </c>
      <c r="D3" s="21">
        <f t="shared" ref="D3:D4" si="0">A3+B3</f>
        <v>48</v>
      </c>
    </row>
    <row r="4" spans="1:6" ht="30" customHeight="1" x14ac:dyDescent="0.25">
      <c r="A4" s="2">
        <v>14</v>
      </c>
      <c r="B4" s="2">
        <v>11</v>
      </c>
      <c r="D4" s="21">
        <f t="shared" si="0"/>
        <v>25</v>
      </c>
    </row>
    <row r="5" spans="1:6" ht="30" customHeight="1" x14ac:dyDescent="0.25"/>
    <row r="6" spans="1:6" ht="20.100000000000001" customHeight="1" x14ac:dyDescent="0.25">
      <c r="A6" s="7" t="s">
        <v>33</v>
      </c>
      <c r="B6" s="7" t="s">
        <v>34</v>
      </c>
      <c r="C6" s="7"/>
    </row>
    <row r="7" spans="1:6" ht="20.100000000000001" customHeight="1" x14ac:dyDescent="0.25">
      <c r="A7" s="3" t="s">
        <v>35</v>
      </c>
      <c r="B7" s="24" t="s">
        <v>36</v>
      </c>
    </row>
    <row r="8" spans="1:6" ht="20.100000000000001" customHeight="1" x14ac:dyDescent="0.25">
      <c r="A8" s="3" t="s">
        <v>37</v>
      </c>
      <c r="B8" s="24" t="s">
        <v>38</v>
      </c>
    </row>
    <row r="9" spans="1:6" ht="20.100000000000001" customHeight="1" x14ac:dyDescent="0.25">
      <c r="A9" s="3" t="s">
        <v>39</v>
      </c>
      <c r="B9" s="24" t="s">
        <v>40</v>
      </c>
    </row>
    <row r="10" spans="1:6" ht="20.100000000000001" customHeight="1" x14ac:dyDescent="0.25">
      <c r="A10" s="3" t="s">
        <v>41</v>
      </c>
      <c r="B10" s="24" t="s">
        <v>42</v>
      </c>
    </row>
    <row r="11" spans="1:6" ht="20.100000000000001" customHeight="1" x14ac:dyDescent="0.25"/>
    <row r="12" spans="1:6" ht="20.100000000000001" customHeigh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6"/>
  <sheetViews>
    <sheetView topLeftCell="A22" zoomScale="110" zoomScaleNormal="110" workbookViewId="0">
      <selection activeCell="B20" sqref="B20"/>
    </sheetView>
  </sheetViews>
  <sheetFormatPr defaultRowHeight="15" x14ac:dyDescent="0.25"/>
  <cols>
    <col min="1" max="1" width="42.5703125" customWidth="1"/>
    <col min="2" max="7" width="14.7109375" style="3" customWidth="1"/>
  </cols>
  <sheetData>
    <row r="1" spans="2:7" x14ac:dyDescent="0.25">
      <c r="B1" s="5" t="s">
        <v>1</v>
      </c>
      <c r="C1" s="5" t="s">
        <v>2</v>
      </c>
      <c r="D1" s="5" t="s">
        <v>10</v>
      </c>
      <c r="E1" s="5" t="s">
        <v>11</v>
      </c>
      <c r="F1" s="5" t="s">
        <v>12</v>
      </c>
      <c r="G1" s="5" t="s">
        <v>13</v>
      </c>
    </row>
    <row r="2" spans="2:7" x14ac:dyDescent="0.25">
      <c r="B2" s="22">
        <v>17788</v>
      </c>
      <c r="C2" s="2">
        <v>25013</v>
      </c>
      <c r="D2" s="2">
        <v>43426</v>
      </c>
      <c r="E2" s="2">
        <v>62742</v>
      </c>
      <c r="F2" s="2">
        <v>127061</v>
      </c>
      <c r="G2" s="2">
        <v>132893</v>
      </c>
    </row>
    <row r="3" spans="2:7" x14ac:dyDescent="0.25">
      <c r="B3" s="22">
        <v>78</v>
      </c>
      <c r="C3" s="2">
        <v>410</v>
      </c>
      <c r="D3" s="2">
        <v>773.34</v>
      </c>
      <c r="E3" s="2"/>
      <c r="F3" s="2"/>
      <c r="G3" s="2">
        <v>4509</v>
      </c>
    </row>
    <row r="4" spans="2:7" x14ac:dyDescent="0.25">
      <c r="B4" s="22">
        <v>443</v>
      </c>
      <c r="C4" s="2">
        <v>1061</v>
      </c>
      <c r="D4" s="2">
        <v>1182</v>
      </c>
      <c r="E4" s="12" t="s">
        <v>14</v>
      </c>
      <c r="F4" s="2">
        <v>3789</v>
      </c>
      <c r="G4" s="2">
        <v>2563</v>
      </c>
    </row>
    <row r="5" spans="2:7" x14ac:dyDescent="0.25">
      <c r="B5" s="22">
        <v>216</v>
      </c>
      <c r="C5" s="2">
        <v>548</v>
      </c>
      <c r="D5" s="2">
        <v>694</v>
      </c>
      <c r="E5" s="2"/>
      <c r="F5" s="2">
        <v>5095</v>
      </c>
      <c r="G5" s="2">
        <v>4190</v>
      </c>
    </row>
    <row r="6" spans="2:7" x14ac:dyDescent="0.25">
      <c r="B6" s="23" t="s">
        <v>14</v>
      </c>
      <c r="C6" s="12" t="s">
        <v>14</v>
      </c>
      <c r="D6" s="2">
        <v>1180</v>
      </c>
      <c r="E6" s="2">
        <v>2264</v>
      </c>
      <c r="F6" s="2">
        <v>4711</v>
      </c>
      <c r="G6" s="2">
        <v>3265</v>
      </c>
    </row>
    <row r="7" spans="2:7" x14ac:dyDescent="0.25">
      <c r="B7" s="22">
        <v>694</v>
      </c>
      <c r="C7" s="2">
        <v>875</v>
      </c>
      <c r="D7" s="2">
        <v>1088</v>
      </c>
      <c r="E7" s="2">
        <v>2020</v>
      </c>
      <c r="F7" s="2">
        <v>3117</v>
      </c>
      <c r="G7" s="12" t="s">
        <v>14</v>
      </c>
    </row>
    <row r="8" spans="2:7" x14ac:dyDescent="0.25">
      <c r="B8" s="22">
        <v>291</v>
      </c>
      <c r="C8" s="2">
        <v>308</v>
      </c>
      <c r="D8" s="2"/>
      <c r="E8" s="2">
        <v>1051</v>
      </c>
      <c r="F8" s="2">
        <v>2309</v>
      </c>
      <c r="G8" s="12" t="s">
        <v>14</v>
      </c>
    </row>
    <row r="9" spans="2:7" x14ac:dyDescent="0.25">
      <c r="B9" s="22">
        <v>311</v>
      </c>
      <c r="C9" s="2">
        <v>526</v>
      </c>
      <c r="D9" s="2">
        <v>699</v>
      </c>
      <c r="E9" s="2"/>
      <c r="F9" s="2">
        <v>964</v>
      </c>
      <c r="G9" s="12" t="s">
        <v>14</v>
      </c>
    </row>
    <row r="10" spans="2:7" x14ac:dyDescent="0.25">
      <c r="B10" s="22"/>
      <c r="C10" s="2">
        <v>76.323999999999998</v>
      </c>
      <c r="D10" s="2">
        <v>325</v>
      </c>
      <c r="E10" s="2">
        <v>458</v>
      </c>
      <c r="F10" s="2">
        <v>1059</v>
      </c>
      <c r="G10" s="2">
        <v>1756</v>
      </c>
    </row>
    <row r="11" spans="2:7" x14ac:dyDescent="0.25">
      <c r="B11" s="22"/>
      <c r="C11" s="2">
        <v>203</v>
      </c>
      <c r="D11" s="2">
        <v>417</v>
      </c>
      <c r="E11" s="2">
        <v>250.23400000000001</v>
      </c>
      <c r="F11" s="2">
        <v>251</v>
      </c>
      <c r="G11" s="2">
        <v>167.345</v>
      </c>
    </row>
    <row r="12" spans="2:7" x14ac:dyDescent="0.25">
      <c r="B12" s="22">
        <v>2982</v>
      </c>
      <c r="C12" s="2">
        <v>2893</v>
      </c>
      <c r="D12" s="2">
        <v>4325</v>
      </c>
      <c r="E12" s="2"/>
      <c r="F12" s="2">
        <v>27668</v>
      </c>
      <c r="G12" s="2">
        <v>36770</v>
      </c>
    </row>
    <row r="13" spans="2:7" x14ac:dyDescent="0.25">
      <c r="B13" s="22">
        <v>119</v>
      </c>
      <c r="C13" s="2">
        <v>170</v>
      </c>
      <c r="D13" s="2">
        <v>217</v>
      </c>
      <c r="E13" s="15" t="s">
        <v>14</v>
      </c>
      <c r="F13" s="2">
        <v>637</v>
      </c>
      <c r="G13" s="2">
        <v>651</v>
      </c>
    </row>
    <row r="14" spans="2:7" x14ac:dyDescent="0.25">
      <c r="B14" s="22">
        <v>515</v>
      </c>
      <c r="C14" s="2"/>
      <c r="D14" s="2">
        <v>874</v>
      </c>
      <c r="E14" s="2">
        <v>940</v>
      </c>
      <c r="F14" s="2">
        <v>1944</v>
      </c>
      <c r="G14" s="2">
        <v>2634</v>
      </c>
    </row>
    <row r="15" spans="2:7" x14ac:dyDescent="0.25">
      <c r="B15" s="22"/>
      <c r="C15" s="2">
        <v>254</v>
      </c>
      <c r="D15" s="2">
        <v>452</v>
      </c>
      <c r="E15" s="2">
        <v>382</v>
      </c>
      <c r="F15" s="2">
        <v>778.34199999999998</v>
      </c>
      <c r="G15" s="2">
        <v>1748</v>
      </c>
    </row>
    <row r="16" spans="2:7" x14ac:dyDescent="0.25">
      <c r="B16" s="22">
        <v>241</v>
      </c>
      <c r="C16" s="2">
        <v>234</v>
      </c>
      <c r="D16" s="2">
        <v>418</v>
      </c>
      <c r="E16" s="2">
        <v>589</v>
      </c>
      <c r="F16" s="2">
        <v>1401</v>
      </c>
      <c r="G16" s="2">
        <v>2272</v>
      </c>
    </row>
    <row r="17" spans="1:7" x14ac:dyDescent="0.25">
      <c r="B17" s="20"/>
      <c r="C17" s="20"/>
      <c r="D17" s="20"/>
      <c r="E17" s="20"/>
      <c r="F17" s="20"/>
      <c r="G17" s="20"/>
    </row>
    <row r="18" spans="1:7" ht="24.95" customHeight="1" x14ac:dyDescent="0.25">
      <c r="A18" s="13" t="s">
        <v>15</v>
      </c>
      <c r="B18" s="14">
        <f>SUM(B2:B16)</f>
        <v>23678</v>
      </c>
      <c r="C18" s="14">
        <f t="shared" ref="C18:G18" si="0">SUM(C2:C16)</f>
        <v>32571.324000000001</v>
      </c>
      <c r="D18" s="14">
        <f t="shared" si="0"/>
        <v>56070.34</v>
      </c>
      <c r="E18" s="14">
        <f t="shared" si="0"/>
        <v>70696.233999999997</v>
      </c>
      <c r="F18" s="14">
        <f t="shared" si="0"/>
        <v>180784.342</v>
      </c>
      <c r="G18" s="14">
        <f t="shared" si="0"/>
        <v>193418.345</v>
      </c>
    </row>
    <row r="19" spans="1:7" ht="24.95" customHeight="1" x14ac:dyDescent="0.25">
      <c r="A19" s="13" t="s">
        <v>16</v>
      </c>
      <c r="B19" s="14">
        <f>MAX(B2:B16)</f>
        <v>17788</v>
      </c>
      <c r="C19" s="14">
        <f t="shared" ref="C19:G19" si="1">MAX(C2:C16)</f>
        <v>25013</v>
      </c>
      <c r="D19" s="14">
        <f t="shared" si="1"/>
        <v>43426</v>
      </c>
      <c r="E19" s="14">
        <f t="shared" si="1"/>
        <v>62742</v>
      </c>
      <c r="F19" s="14">
        <f t="shared" si="1"/>
        <v>127061</v>
      </c>
      <c r="G19" s="14">
        <f t="shared" si="1"/>
        <v>132893</v>
      </c>
    </row>
    <row r="20" spans="1:7" ht="24.95" customHeight="1" x14ac:dyDescent="0.25">
      <c r="A20" s="13" t="s">
        <v>17</v>
      </c>
      <c r="B20" s="14">
        <f>MIN(B2:B16)</f>
        <v>78</v>
      </c>
      <c r="C20" s="14">
        <f t="shared" ref="C20:G20" si="2">MIN(C2:C16)</f>
        <v>76.323999999999998</v>
      </c>
      <c r="D20" s="14">
        <f t="shared" si="2"/>
        <v>217</v>
      </c>
      <c r="E20" s="14">
        <f t="shared" si="2"/>
        <v>250.23400000000001</v>
      </c>
      <c r="F20" s="14">
        <f t="shared" si="2"/>
        <v>251</v>
      </c>
      <c r="G20" s="14">
        <f t="shared" si="2"/>
        <v>167.345</v>
      </c>
    </row>
    <row r="21" spans="1:7" ht="24.95" customHeight="1" x14ac:dyDescent="0.25">
      <c r="A21" s="13" t="s">
        <v>18</v>
      </c>
      <c r="B21" s="14">
        <f>AVERAGE(B2:B16)</f>
        <v>2152.5454545454545</v>
      </c>
      <c r="C21" s="14">
        <f t="shared" ref="C21:G21" si="3">AVERAGE(C2:C16)</f>
        <v>2505.4864615384618</v>
      </c>
      <c r="D21" s="14">
        <f t="shared" si="3"/>
        <v>4005.0242857142853</v>
      </c>
      <c r="E21" s="14">
        <f t="shared" si="3"/>
        <v>7855.1371111111112</v>
      </c>
      <c r="F21" s="14">
        <f t="shared" si="3"/>
        <v>12913.167285714286</v>
      </c>
      <c r="G21" s="14">
        <f t="shared" si="3"/>
        <v>16118.195416666667</v>
      </c>
    </row>
    <row r="22" spans="1:7" ht="30" customHeight="1" x14ac:dyDescent="0.25">
      <c r="A22" s="16" t="s">
        <v>19</v>
      </c>
      <c r="B22" s="14">
        <f>COUNT(B2:B16)</f>
        <v>11</v>
      </c>
      <c r="C22" s="14">
        <f t="shared" ref="C22:G22" si="4">COUNT(C2:C16)</f>
        <v>13</v>
      </c>
      <c r="D22" s="14">
        <f t="shared" si="4"/>
        <v>14</v>
      </c>
      <c r="E22" s="14">
        <f t="shared" si="4"/>
        <v>9</v>
      </c>
      <c r="F22" s="14">
        <f t="shared" si="4"/>
        <v>14</v>
      </c>
      <c r="G22" s="14">
        <f t="shared" si="4"/>
        <v>12</v>
      </c>
    </row>
    <row r="23" spans="1:7" ht="30" customHeight="1" x14ac:dyDescent="0.25">
      <c r="A23" s="17" t="s">
        <v>20</v>
      </c>
      <c r="B23" s="14">
        <f>COUNTA(B2:B16)</f>
        <v>12</v>
      </c>
      <c r="C23" s="14">
        <f t="shared" ref="C23:G23" si="5">COUNTA(C2:C16)</f>
        <v>14</v>
      </c>
      <c r="D23" s="14">
        <f t="shared" si="5"/>
        <v>14</v>
      </c>
      <c r="E23" s="14">
        <f t="shared" si="5"/>
        <v>11</v>
      </c>
      <c r="F23" s="14">
        <f t="shared" si="5"/>
        <v>14</v>
      </c>
      <c r="G23" s="14">
        <f t="shared" si="5"/>
        <v>15</v>
      </c>
    </row>
    <row r="24" spans="1:7" ht="26.25" customHeight="1" x14ac:dyDescent="0.25">
      <c r="A24" s="17" t="s">
        <v>21</v>
      </c>
      <c r="B24" s="14">
        <f>COUNTBLANK(B2:B16)</f>
        <v>3</v>
      </c>
      <c r="C24" s="14">
        <f t="shared" ref="C24:G24" si="6">COUNTBLANK(C2:C16)</f>
        <v>1</v>
      </c>
      <c r="D24" s="14">
        <f t="shared" si="6"/>
        <v>1</v>
      </c>
      <c r="E24" s="14">
        <f t="shared" si="6"/>
        <v>4</v>
      </c>
      <c r="F24" s="14">
        <f t="shared" si="6"/>
        <v>1</v>
      </c>
      <c r="G24" s="14">
        <f t="shared" si="6"/>
        <v>0</v>
      </c>
    </row>
    <row r="25" spans="1:7" ht="24.95" customHeight="1" x14ac:dyDescent="0.25">
      <c r="A25" s="18" t="s">
        <v>22</v>
      </c>
      <c r="B25" s="14">
        <f>ROUND(B21,1)</f>
        <v>2152.5</v>
      </c>
      <c r="C25" s="14">
        <f t="shared" ref="C25:G25" si="7">ROUND(C21,1)</f>
        <v>2505.5</v>
      </c>
      <c r="D25" s="14">
        <f t="shared" si="7"/>
        <v>4005</v>
      </c>
      <c r="E25" s="14">
        <f t="shared" si="7"/>
        <v>7855.1</v>
      </c>
      <c r="F25" s="14">
        <f t="shared" si="7"/>
        <v>12913.2</v>
      </c>
      <c r="G25" s="14">
        <f t="shared" si="7"/>
        <v>16118.2</v>
      </c>
    </row>
    <row r="26" spans="1:7" ht="63" customHeight="1" x14ac:dyDescent="0.25">
      <c r="A26" s="19" t="s">
        <v>23</v>
      </c>
      <c r="B26" s="14" t="str">
        <f>IF(B21&gt;5000,"ΜΕΓΑΛΟΣ","ΜΙΚΡΟΣ")</f>
        <v>ΜΙΚΡΟΣ</v>
      </c>
      <c r="C26" s="14" t="str">
        <f t="shared" ref="C26:G26" si="8">IF(C21&gt;5000,"ΜΕΓΑΛΟΣ","ΜΙΚΡΟΣ")</f>
        <v>ΜΙΚΡΟΣ</v>
      </c>
      <c r="D26" s="14" t="str">
        <f t="shared" si="8"/>
        <v>ΜΙΚΡΟΣ</v>
      </c>
      <c r="E26" s="14" t="str">
        <f t="shared" si="8"/>
        <v>ΜΕΓΑΛΟΣ</v>
      </c>
      <c r="F26" s="14" t="str">
        <f t="shared" si="8"/>
        <v>ΜΕΓΑΛΟΣ</v>
      </c>
      <c r="G26" s="14" t="str">
        <f t="shared" si="8"/>
        <v>ΜΕΓΑΛΟΣ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5"/>
  <sheetViews>
    <sheetView zoomScale="110" zoomScaleNormal="110" workbookViewId="0">
      <selection activeCell="K18" sqref="K18"/>
    </sheetView>
  </sheetViews>
  <sheetFormatPr defaultRowHeight="15" x14ac:dyDescent="0.25"/>
  <cols>
    <col min="1" max="2" width="20.7109375" customWidth="1"/>
  </cols>
  <sheetData>
    <row r="1" spans="1:2" s="7" customFormat="1" x14ac:dyDescent="0.25">
      <c r="A1" s="6" t="s">
        <v>1</v>
      </c>
      <c r="B1" s="6" t="s">
        <v>2</v>
      </c>
    </row>
    <row r="2" spans="1:2" ht="30" customHeight="1" x14ac:dyDescent="0.25">
      <c r="A2" s="2">
        <v>25</v>
      </c>
      <c r="B2" s="2">
        <v>22</v>
      </c>
    </row>
    <row r="3" spans="1:2" ht="30" customHeight="1" x14ac:dyDescent="0.25">
      <c r="A3" s="2">
        <v>38</v>
      </c>
      <c r="B3" s="2">
        <v>10</v>
      </c>
    </row>
    <row r="4" spans="1:2" ht="30" customHeight="1" x14ac:dyDescent="0.25">
      <c r="A4" s="2">
        <v>14</v>
      </c>
      <c r="B4" s="2">
        <v>11</v>
      </c>
    </row>
    <row r="5" spans="1:2" ht="30" customHeight="1" x14ac:dyDescent="0.25">
      <c r="A5" s="4"/>
      <c r="B5" s="4"/>
    </row>
    <row r="6" spans="1:2" ht="30" customHeight="1" x14ac:dyDescent="0.25">
      <c r="A6" s="4"/>
      <c r="B6" s="4"/>
    </row>
    <row r="7" spans="1:2" ht="30" customHeight="1" x14ac:dyDescent="0.25"/>
    <row r="8" spans="1:2" x14ac:dyDescent="0.25">
      <c r="A8" t="s">
        <v>24</v>
      </c>
    </row>
    <row r="9" spans="1:2" ht="15" customHeight="1" x14ac:dyDescent="0.25">
      <c r="A9" t="s">
        <v>25</v>
      </c>
    </row>
    <row r="10" spans="1:2" x14ac:dyDescent="0.25">
      <c r="A10" t="s">
        <v>26</v>
      </c>
    </row>
    <row r="11" spans="1:2" x14ac:dyDescent="0.25">
      <c r="A11" t="s">
        <v>27</v>
      </c>
    </row>
    <row r="12" spans="1:2" x14ac:dyDescent="0.25">
      <c r="A12" t="s">
        <v>28</v>
      </c>
    </row>
    <row r="13" spans="1:2" x14ac:dyDescent="0.25">
      <c r="A13" t="s">
        <v>29</v>
      </c>
    </row>
    <row r="14" spans="1:2" x14ac:dyDescent="0.25">
      <c r="A14" t="s">
        <v>30</v>
      </c>
    </row>
    <row r="15" spans="1:2" x14ac:dyDescent="0.25">
      <c r="A15" t="s">
        <v>31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F46C994A75204EB238FCDB9072D6C7" ma:contentTypeVersion="2" ma:contentTypeDescription="Create a new document." ma:contentTypeScope="" ma:versionID="a23ddeb69fd9b5b9e2f981e5ba76e01d">
  <xsd:schema xmlns:xsd="http://www.w3.org/2001/XMLSchema" xmlns:xs="http://www.w3.org/2001/XMLSchema" xmlns:p="http://schemas.microsoft.com/office/2006/metadata/properties" xmlns:ns2="902c4e22-ea65-4b5c-bc8b-2cffbdf7f5a9" targetNamespace="http://schemas.microsoft.com/office/2006/metadata/properties" ma:root="true" ma:fieldsID="7e426aa011aeeafd575ff96c374f9c18" ns2:_="">
    <xsd:import namespace="902c4e22-ea65-4b5c-bc8b-2cffbdf7f5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c4e22-ea65-4b5c-bc8b-2cffbdf7f5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47EF1E-9423-4183-8C94-72CBAA4CEA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53C61E-31E9-400D-B428-FFFEEA3E62D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D122865-CE4E-4333-A468-96C1A88133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2c4e22-ea65-4b5c-bc8b-2cffbdf7f5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Πράξεις</vt:lpstr>
      <vt:lpstr>Λάθη</vt:lpstr>
      <vt:lpstr>Συναρτήσεις</vt:lpstr>
      <vt:lpstr>Γραφική παράσταση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cp:keywords/>
  <dc:description/>
  <cp:lastModifiedBy>Παναγιώτα Χριστοφόρου</cp:lastModifiedBy>
  <cp:revision/>
  <dcterms:created xsi:type="dcterms:W3CDTF">2012-01-04T17:15:39Z</dcterms:created>
  <dcterms:modified xsi:type="dcterms:W3CDTF">2024-11-10T11:53:45Z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0x010100AEF46C994A75204EB238FCDB9072D6C7</vt:lpwstr>
  </property>
</Properties>
</file>